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kvanvalkenburg/Downloads/"/>
    </mc:Choice>
  </mc:AlternateContent>
  <bookViews>
    <workbookView xWindow="0" yWindow="460" windowWidth="23040" windowHeight="908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4" i="1" l="1"/>
  <c r="G48" i="1"/>
  <c r="G33" i="1"/>
  <c r="G61" i="1"/>
  <c r="G29" i="1"/>
  <c r="C65" i="1"/>
  <c r="G54" i="1"/>
  <c r="G63" i="1"/>
  <c r="G62" i="1"/>
  <c r="G60" i="1"/>
  <c r="G43" i="1"/>
  <c r="G42" i="1"/>
  <c r="G41" i="1"/>
  <c r="G40" i="1"/>
  <c r="G39" i="1"/>
  <c r="G46" i="1"/>
  <c r="G47" i="1"/>
  <c r="G49" i="1"/>
  <c r="G50" i="1"/>
  <c r="G51" i="1"/>
  <c r="G45" i="1"/>
  <c r="G59" i="1"/>
  <c r="G55" i="1"/>
  <c r="G56" i="1"/>
  <c r="G57" i="1"/>
  <c r="G58" i="1"/>
  <c r="G20" i="1"/>
  <c r="G21" i="1"/>
  <c r="G22" i="1"/>
  <c r="G23" i="1"/>
  <c r="G24" i="1"/>
  <c r="G25" i="1"/>
  <c r="G26" i="1"/>
  <c r="G30" i="1"/>
  <c r="G31" i="1"/>
  <c r="G32" i="1"/>
  <c r="G34" i="1"/>
  <c r="G35" i="1"/>
  <c r="G36" i="1"/>
  <c r="G65" i="1"/>
</calcChain>
</file>

<file path=xl/sharedStrings.xml><?xml version="1.0" encoding="utf-8"?>
<sst xmlns="http://schemas.openxmlformats.org/spreadsheetml/2006/main" count="109" uniqueCount="109">
  <si>
    <t>Company</t>
  </si>
  <si>
    <t>Address</t>
  </si>
  <si>
    <t>City State</t>
  </si>
  <si>
    <t>Buyer</t>
  </si>
  <si>
    <t>Ship date</t>
  </si>
  <si>
    <t>Cancel date</t>
  </si>
  <si>
    <t>PO #</t>
  </si>
  <si>
    <t>Description</t>
  </si>
  <si>
    <t>Qty</t>
  </si>
  <si>
    <t>Retail</t>
  </si>
  <si>
    <t>Subtotal</t>
  </si>
  <si>
    <t>TOTAL</t>
  </si>
  <si>
    <t>MAP</t>
  </si>
  <si>
    <t>Distributed by Sport Hansa</t>
  </si>
  <si>
    <t>10 Business Park Cirlce</t>
  </si>
  <si>
    <t>Arden, NC 28704</t>
  </si>
  <si>
    <t>orders@sport-hansa.com</t>
  </si>
  <si>
    <t>Fax: 303-416-8797</t>
  </si>
  <si>
    <t>North American Order Form</t>
  </si>
  <si>
    <t>Item #</t>
  </si>
  <si>
    <t>All prices subject to change and error correction</t>
  </si>
  <si>
    <t>828-398-4880</t>
  </si>
  <si>
    <t>Cost</t>
  </si>
  <si>
    <t>Hults Bruk</t>
  </si>
  <si>
    <t>Standard Series</t>
  </si>
  <si>
    <t>H840762</t>
  </si>
  <si>
    <t>H840702</t>
  </si>
  <si>
    <t>H840712</t>
  </si>
  <si>
    <t>H840722</t>
  </si>
  <si>
    <t>H840732</t>
  </si>
  <si>
    <t>H840752</t>
  </si>
  <si>
    <t>H840064</t>
  </si>
  <si>
    <t>H840102</t>
  </si>
  <si>
    <t>H840182</t>
  </si>
  <si>
    <t>H840582</t>
  </si>
  <si>
    <t>H840591</t>
  </si>
  <si>
    <t>H840022</t>
  </si>
  <si>
    <t>H840061</t>
  </si>
  <si>
    <t>Premuim Series</t>
  </si>
  <si>
    <t>EAN Code</t>
  </si>
  <si>
    <t>H840762H</t>
  </si>
  <si>
    <t>H840702H</t>
  </si>
  <si>
    <t>Replacement Handles</t>
  </si>
  <si>
    <t>H840022H</t>
  </si>
  <si>
    <t>H840061H</t>
  </si>
  <si>
    <t>H840064H</t>
  </si>
  <si>
    <t>H840102H</t>
  </si>
  <si>
    <t>H840182H</t>
  </si>
  <si>
    <t>H840712H</t>
  </si>
  <si>
    <t>Replacement Sheaths</t>
  </si>
  <si>
    <t>H840722H</t>
  </si>
  <si>
    <t>H840732H</t>
  </si>
  <si>
    <t>H840752H</t>
  </si>
  <si>
    <t xml:space="preserve"> </t>
  </si>
  <si>
    <t>H840022S</t>
  </si>
  <si>
    <t>Jonaker / Almike Replacement Sheath</t>
  </si>
  <si>
    <t>H840712S</t>
  </si>
  <si>
    <t>Aneby / Kisa Replacement Sheath</t>
  </si>
  <si>
    <t>H840064S</t>
  </si>
  <si>
    <t>Tibro Replacement Sheath</t>
  </si>
  <si>
    <t>H840752S</t>
  </si>
  <si>
    <t>Motala Replacement Sheath</t>
  </si>
  <si>
    <t>H840061S</t>
  </si>
  <si>
    <t>H840102S</t>
  </si>
  <si>
    <t>H840182S</t>
  </si>
  <si>
    <t>H840582S</t>
  </si>
  <si>
    <t>Gran / Bjork Replacement Sheath</t>
  </si>
  <si>
    <t>Tarnaby Replacement Sheath</t>
  </si>
  <si>
    <t>Salen / Torneo Replacement Sheath</t>
  </si>
  <si>
    <t>Kalix Replacement Sheath</t>
  </si>
  <si>
    <t>Atran Replacement Sheath</t>
  </si>
  <si>
    <t>Sales Rank</t>
  </si>
  <si>
    <r>
      <rPr>
        <b/>
        <sz val="14"/>
        <rFont val="Tahoma"/>
      </rPr>
      <t>Tarnaby Hatchet</t>
    </r>
    <r>
      <rPr>
        <sz val="14"/>
        <rFont val="Tahoma"/>
      </rPr>
      <t xml:space="preserve"> - 1.25 lb head, 15" handle</t>
    </r>
  </si>
  <si>
    <r>
      <rPr>
        <b/>
        <sz val="14"/>
        <rFont val="Tahoma"/>
      </rPr>
      <t>Salen Hatchet</t>
    </r>
    <r>
      <rPr>
        <sz val="14"/>
        <rFont val="Tahoma"/>
      </rPr>
      <t xml:space="preserve"> - 1.75 lb head, 20" handle</t>
    </r>
  </si>
  <si>
    <r>
      <rPr>
        <b/>
        <sz val="14"/>
        <rFont val="Tahoma"/>
      </rPr>
      <t>Torneo Felling Axe</t>
    </r>
    <r>
      <rPr>
        <sz val="14"/>
        <rFont val="Tahoma"/>
      </rPr>
      <t xml:space="preserve"> - 1.75 lb head, 26" handle</t>
    </r>
  </si>
  <si>
    <r>
      <rPr>
        <b/>
        <sz val="14"/>
        <rFont val="Tahoma"/>
      </rPr>
      <t>Kalix Felling Axe</t>
    </r>
    <r>
      <rPr>
        <sz val="14"/>
        <rFont val="Tahoma"/>
      </rPr>
      <t xml:space="preserve"> - 2.25 lb head, 28" handle</t>
    </r>
  </si>
  <si>
    <r>
      <rPr>
        <b/>
        <sz val="14"/>
        <rFont val="Tahoma"/>
      </rPr>
      <t>Atran Felling Axe</t>
    </r>
    <r>
      <rPr>
        <sz val="14"/>
        <rFont val="Tahoma"/>
      </rPr>
      <t xml:space="preserve"> - 3.5 lb head, 32" handle</t>
    </r>
  </si>
  <si>
    <r>
      <rPr>
        <b/>
        <sz val="14"/>
        <rFont val="Tahoma"/>
      </rPr>
      <t>Gran Splitting Axe</t>
    </r>
    <r>
      <rPr>
        <sz val="14"/>
        <rFont val="Tahoma"/>
      </rPr>
      <t xml:space="preserve"> - 2 lb head, 20" handle</t>
    </r>
  </si>
  <si>
    <r>
      <rPr>
        <b/>
        <sz val="14"/>
        <rFont val="Tahoma"/>
      </rPr>
      <t>Bjork Splitting Axe</t>
    </r>
    <r>
      <rPr>
        <sz val="14"/>
        <rFont val="Tahoma"/>
      </rPr>
      <t xml:space="preserve"> - 3.5 lb head, 30" handle</t>
    </r>
  </si>
  <si>
    <r>
      <rPr>
        <b/>
        <sz val="14"/>
        <color rgb="FF000000"/>
        <rFont val="Tahoma"/>
      </rPr>
      <t>Jonaker Hatchet</t>
    </r>
    <r>
      <rPr>
        <sz val="14"/>
        <color rgb="FF000000"/>
        <rFont val="Tahoma"/>
      </rPr>
      <t xml:space="preserve"> - 1 lb head, 9.4" handle</t>
    </r>
  </si>
  <si>
    <r>
      <rPr>
        <b/>
        <sz val="14"/>
        <color rgb="FF000000"/>
        <rFont val="Tahoma"/>
      </rPr>
      <t>Almike Hatchet</t>
    </r>
    <r>
      <rPr>
        <sz val="14"/>
        <color rgb="FF000000"/>
        <rFont val="Tahoma"/>
      </rPr>
      <t xml:space="preserve"> - 1 lb head, 16" handle</t>
    </r>
  </si>
  <si>
    <r>
      <rPr>
        <b/>
        <sz val="14"/>
        <color rgb="FF000000"/>
        <rFont val="Tahoma"/>
      </rPr>
      <t>Aneby Hatchet</t>
    </r>
    <r>
      <rPr>
        <sz val="14"/>
        <color rgb="FF000000"/>
        <rFont val="Tahoma"/>
      </rPr>
      <t xml:space="preserve"> - 1.75 lb head, 20" handle</t>
    </r>
  </si>
  <si>
    <r>
      <rPr>
        <b/>
        <sz val="14"/>
        <color rgb="FF000000"/>
        <rFont val="Tahoma"/>
      </rPr>
      <t>Kisa Felling Axe</t>
    </r>
    <r>
      <rPr>
        <sz val="14"/>
        <color rgb="FF000000"/>
        <rFont val="Tahoma"/>
      </rPr>
      <t xml:space="preserve"> - 1.75 lb head, 26" handle</t>
    </r>
  </si>
  <si>
    <r>
      <rPr>
        <b/>
        <sz val="14"/>
        <color rgb="FF000000"/>
        <rFont val="Tahoma"/>
      </rPr>
      <t>Tibro Carpenter Axe</t>
    </r>
    <r>
      <rPr>
        <sz val="14"/>
        <color rgb="FF000000"/>
        <rFont val="Tahoma"/>
      </rPr>
      <t xml:space="preserve"> - 1.75 lb head, 20" handle</t>
    </r>
  </si>
  <si>
    <r>
      <rPr>
        <b/>
        <sz val="14"/>
        <color rgb="FF000000"/>
        <rFont val="Tahoma"/>
      </rPr>
      <t>Motala Double Bit Axe</t>
    </r>
    <r>
      <rPr>
        <sz val="14"/>
        <color rgb="FF000000"/>
        <rFont val="Tahoma"/>
      </rPr>
      <t xml:space="preserve"> - 3.75 lb head, 30" handle</t>
    </r>
  </si>
  <si>
    <t>H840622</t>
  </si>
  <si>
    <t>H840772S</t>
  </si>
  <si>
    <t>Akka Replacement Sheath</t>
  </si>
  <si>
    <t>H840772</t>
  </si>
  <si>
    <r>
      <rPr>
        <b/>
        <sz val="14"/>
        <color rgb="FF000000"/>
        <rFont val="Tahoma"/>
      </rPr>
      <t>Akka Forester's Axe</t>
    </r>
    <r>
      <rPr>
        <sz val="14"/>
        <color rgb="FF000000"/>
        <rFont val="Tahoma"/>
      </rPr>
      <t xml:space="preserve"> - 1.5 lb head, 24" handle</t>
    </r>
  </si>
  <si>
    <t>H840762S</t>
  </si>
  <si>
    <t>H840772H</t>
  </si>
  <si>
    <t>Pricing effective February 1, 2016</t>
  </si>
  <si>
    <r>
      <rPr>
        <b/>
        <sz val="14"/>
        <rFont val="Tahoma"/>
      </rPr>
      <t>Splitting</t>
    </r>
    <r>
      <rPr>
        <sz val="14"/>
        <rFont val="Tahoma"/>
      </rPr>
      <t xml:space="preserve"> </t>
    </r>
    <r>
      <rPr>
        <b/>
        <sz val="14"/>
        <rFont val="Tahoma"/>
      </rPr>
      <t>Wedge</t>
    </r>
    <r>
      <rPr>
        <sz val="14"/>
        <rFont val="Tahoma"/>
      </rPr>
      <t xml:space="preserve"> - 2.5 lb</t>
    </r>
  </si>
  <si>
    <t>Tarnaby Replacement Handle - 15"</t>
  </si>
  <si>
    <t>Salen / Gran Replacement Handle - 20"</t>
  </si>
  <si>
    <t>Torneo Replacement Handle - 26"</t>
  </si>
  <si>
    <t>Kalix Replacement Handle - 28"</t>
  </si>
  <si>
    <t>H840591H</t>
  </si>
  <si>
    <t>Atran Replacement Handle - 32"</t>
  </si>
  <si>
    <t>Bjork Replacement Handle - 30"</t>
  </si>
  <si>
    <t>Almike Replacement Handle - 16"</t>
  </si>
  <si>
    <t>Aneby Replacement Handle - 20"</t>
  </si>
  <si>
    <t>Kisa Replacement Handle - 26"</t>
  </si>
  <si>
    <t>Tibro Replacement Handle - 20"</t>
  </si>
  <si>
    <t>Motala Replacement Handle - 30"</t>
  </si>
  <si>
    <t>Jonaker Replacement Handle - 9.4"</t>
  </si>
  <si>
    <t>Akka Replacement Handle - 24"</t>
  </si>
  <si>
    <t>Version: FEB15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</si>
</sst>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Tahoma"/>
    </font>
    <font>
      <sz val="14"/>
      <color rgb="FF000000"/>
      <name val="Tahoma"/>
    </font>
    <font>
      <sz val="14"/>
      <color theme="1"/>
      <name val="Tahoma"/>
    </font>
    <font>
      <sz val="14"/>
      <name val="Tahoma"/>
    </font>
    <font>
      <u/>
      <sz val="14"/>
      <color theme="10"/>
      <name val="Tahoma"/>
    </font>
    <font>
      <b/>
      <u/>
      <sz val="14"/>
      <name val="Tahoma"/>
    </font>
    <font>
      <i/>
      <sz val="14"/>
      <color theme="1"/>
      <name val="Tahoma"/>
    </font>
    <font>
      <b/>
      <sz val="14"/>
      <color rgb="FF000000"/>
      <name val="Tahoma"/>
    </font>
    <font>
      <i/>
      <sz val="14"/>
      <name val="Tahoma"/>
    </font>
    <font>
      <b/>
      <sz val="16"/>
      <name val="Tahoma"/>
    </font>
    <font>
      <sz val="14"/>
      <color rgb="FFFF0000"/>
      <name val="Tahoma"/>
    </font>
    <font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7" fillId="0" borderId="0" xfId="1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1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3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rders@sport-han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D2" sqref="D2"/>
    </sheetView>
  </sheetViews>
  <sheetFormatPr baseColWidth="10" defaultColWidth="10.83203125" defaultRowHeight="18" x14ac:dyDescent="0.2"/>
  <cols>
    <col min="1" max="1" width="15.1640625" style="3" bestFit="1" customWidth="1"/>
    <col min="2" max="2" width="54.5" style="3" bestFit="1" customWidth="1"/>
    <col min="3" max="3" width="5.6640625" style="3" bestFit="1" customWidth="1"/>
    <col min="4" max="5" width="9.83203125" style="3" customWidth="1"/>
    <col min="6" max="6" width="9.6640625" style="3" bestFit="1" customWidth="1"/>
    <col min="7" max="7" width="11.5" style="3" bestFit="1" customWidth="1"/>
    <col min="8" max="8" width="17.6640625" style="4" bestFit="1" customWidth="1"/>
    <col min="9" max="9" width="14" style="3" customWidth="1"/>
    <col min="10" max="16384" width="10.83203125" style="3"/>
  </cols>
  <sheetData>
    <row r="1" spans="1:9" ht="20.5" x14ac:dyDescent="0.35">
      <c r="A1" s="2"/>
      <c r="B1" s="29" t="s">
        <v>23</v>
      </c>
      <c r="C1" s="2"/>
      <c r="D1" s="2"/>
      <c r="F1" s="2"/>
      <c r="G1" s="2"/>
    </row>
    <row r="2" spans="1:9" x14ac:dyDescent="0.2">
      <c r="A2" s="2"/>
      <c r="B2" s="5" t="s">
        <v>18</v>
      </c>
      <c r="C2" s="2"/>
      <c r="D2" s="2"/>
      <c r="F2" s="2"/>
      <c r="G2" s="2"/>
      <c r="H2" s="3"/>
    </row>
    <row r="3" spans="1:9" x14ac:dyDescent="0.2">
      <c r="A3" s="2"/>
      <c r="B3" s="30" t="s">
        <v>92</v>
      </c>
      <c r="C3" s="2"/>
      <c r="D3" s="2"/>
      <c r="F3" s="2"/>
      <c r="G3" s="2"/>
    </row>
    <row r="4" spans="1:9" x14ac:dyDescent="0.2">
      <c r="A4" s="2"/>
      <c r="B4" s="32" t="s">
        <v>108</v>
      </c>
      <c r="C4" s="2"/>
      <c r="D4" s="2"/>
      <c r="F4" s="2"/>
      <c r="G4" s="2"/>
    </row>
    <row r="5" spans="1:9" x14ac:dyDescent="0.2">
      <c r="A5" s="2"/>
      <c r="C5" s="2"/>
      <c r="D5" s="2"/>
      <c r="F5" s="2"/>
      <c r="G5" s="2"/>
    </row>
    <row r="6" spans="1:9" x14ac:dyDescent="0.2">
      <c r="A6" s="6"/>
      <c r="B6" s="7"/>
      <c r="C6" s="6"/>
      <c r="D6" s="8"/>
      <c r="E6" s="9"/>
      <c r="F6" s="6"/>
      <c r="G6" s="6"/>
      <c r="H6" s="10"/>
      <c r="I6" s="9"/>
    </row>
    <row r="7" spans="1:9" x14ac:dyDescent="0.2">
      <c r="A7" s="11" t="s">
        <v>0</v>
      </c>
      <c r="B7" s="12"/>
      <c r="C7" s="2"/>
      <c r="G7" s="2"/>
    </row>
    <row r="8" spans="1:9" x14ac:dyDescent="0.2">
      <c r="A8" s="11" t="s">
        <v>1</v>
      </c>
      <c r="B8" s="12"/>
      <c r="C8" s="2"/>
      <c r="F8" s="1" t="s">
        <v>13</v>
      </c>
      <c r="G8" s="2"/>
    </row>
    <row r="9" spans="1:9" x14ac:dyDescent="0.2">
      <c r="A9" s="11" t="s">
        <v>2</v>
      </c>
      <c r="B9" s="12"/>
      <c r="C9" s="2"/>
      <c r="F9" s="13" t="s">
        <v>14</v>
      </c>
      <c r="G9" s="2"/>
    </row>
    <row r="10" spans="1:9" x14ac:dyDescent="0.2">
      <c r="A10" s="11" t="s">
        <v>3</v>
      </c>
      <c r="B10" s="12"/>
      <c r="C10" s="2"/>
      <c r="F10" s="13" t="s">
        <v>15</v>
      </c>
      <c r="G10" s="2"/>
    </row>
    <row r="11" spans="1:9" x14ac:dyDescent="0.2">
      <c r="A11" s="11"/>
      <c r="B11" s="12"/>
      <c r="C11" s="2"/>
      <c r="F11" s="14" t="s">
        <v>16</v>
      </c>
      <c r="G11" s="2"/>
    </row>
    <row r="12" spans="1:9" x14ac:dyDescent="0.2">
      <c r="A12" s="6"/>
      <c r="B12" s="7"/>
      <c r="C12" s="25"/>
      <c r="D12" s="26"/>
      <c r="E12" s="27"/>
      <c r="F12" s="4" t="s">
        <v>21</v>
      </c>
      <c r="G12" s="25"/>
      <c r="H12" s="28"/>
      <c r="I12" s="27"/>
    </row>
    <row r="13" spans="1:9" x14ac:dyDescent="0.2">
      <c r="A13" s="11" t="s">
        <v>4</v>
      </c>
      <c r="B13" s="12"/>
      <c r="C13" s="2"/>
      <c r="D13" s="2"/>
      <c r="E13" s="4"/>
      <c r="F13" s="4" t="s">
        <v>17</v>
      </c>
      <c r="G13" s="2"/>
    </row>
    <row r="14" spans="1:9" x14ac:dyDescent="0.2">
      <c r="A14" s="11" t="s">
        <v>5</v>
      </c>
      <c r="B14" s="12"/>
      <c r="C14" s="2"/>
      <c r="D14" s="2"/>
      <c r="E14" s="13"/>
      <c r="G14" s="2"/>
    </row>
    <row r="15" spans="1:9" x14ac:dyDescent="0.2">
      <c r="A15" s="11" t="s">
        <v>6</v>
      </c>
      <c r="B15" s="12"/>
      <c r="C15" s="2"/>
      <c r="D15" s="2"/>
      <c r="E15" s="2"/>
      <c r="F15" s="2"/>
      <c r="G15" s="2"/>
    </row>
    <row r="16" spans="1:9" x14ac:dyDescent="0.2">
      <c r="A16" s="6"/>
      <c r="B16" s="7"/>
      <c r="C16" s="6"/>
      <c r="D16" s="8"/>
      <c r="E16" s="9"/>
      <c r="F16" s="6"/>
      <c r="G16" s="6"/>
      <c r="H16" s="10"/>
      <c r="I16" s="9"/>
    </row>
    <row r="17" spans="1:9" x14ac:dyDescent="0.2">
      <c r="A17" s="15" t="s">
        <v>19</v>
      </c>
      <c r="B17" s="15" t="s">
        <v>7</v>
      </c>
      <c r="C17" s="15" t="s">
        <v>8</v>
      </c>
      <c r="D17" s="15" t="s">
        <v>22</v>
      </c>
      <c r="E17" s="15" t="s">
        <v>9</v>
      </c>
      <c r="F17" s="15" t="s">
        <v>12</v>
      </c>
      <c r="G17" s="15" t="s">
        <v>10</v>
      </c>
      <c r="H17" s="15" t="s">
        <v>39</v>
      </c>
      <c r="I17" s="15" t="s">
        <v>71</v>
      </c>
    </row>
    <row r="18" spans="1:9" x14ac:dyDescent="0.2">
      <c r="A18" s="15"/>
      <c r="B18" s="15"/>
      <c r="C18" s="15"/>
      <c r="D18" s="15"/>
      <c r="E18" s="15"/>
      <c r="F18" s="15"/>
      <c r="G18" s="15"/>
    </row>
    <row r="19" spans="1:9" x14ac:dyDescent="0.2">
      <c r="A19" s="15"/>
      <c r="B19" s="15" t="s">
        <v>24</v>
      </c>
      <c r="C19" s="15"/>
      <c r="D19" s="15"/>
      <c r="E19" s="15"/>
      <c r="F19" s="15"/>
      <c r="G19" s="15"/>
    </row>
    <row r="20" spans="1:9" x14ac:dyDescent="0.2">
      <c r="A20" s="5" t="s">
        <v>36</v>
      </c>
      <c r="B20" s="16" t="s">
        <v>72</v>
      </c>
      <c r="C20" s="5"/>
      <c r="D20" s="17">
        <v>48</v>
      </c>
      <c r="E20" s="17">
        <v>95</v>
      </c>
      <c r="F20" s="17">
        <v>79</v>
      </c>
      <c r="G20" s="17">
        <f t="shared" ref="G20:G21" si="0">C20*D20</f>
        <v>0</v>
      </c>
      <c r="H20" s="18">
        <v>7391408400220</v>
      </c>
      <c r="I20" s="19">
        <v>3</v>
      </c>
    </row>
    <row r="21" spans="1:9" x14ac:dyDescent="0.2">
      <c r="A21" s="5" t="s">
        <v>37</v>
      </c>
      <c r="B21" s="16" t="s">
        <v>73</v>
      </c>
      <c r="C21" s="5"/>
      <c r="D21" s="17">
        <v>53</v>
      </c>
      <c r="E21" s="17">
        <v>104</v>
      </c>
      <c r="F21" s="17">
        <v>89</v>
      </c>
      <c r="G21" s="17">
        <f t="shared" si="0"/>
        <v>0</v>
      </c>
      <c r="H21" s="18">
        <v>7391408400619</v>
      </c>
      <c r="I21" s="19">
        <v>5</v>
      </c>
    </row>
    <row r="22" spans="1:9" x14ac:dyDescent="0.2">
      <c r="A22" s="5" t="s">
        <v>31</v>
      </c>
      <c r="B22" s="16" t="s">
        <v>74</v>
      </c>
      <c r="C22" s="5"/>
      <c r="D22" s="17">
        <v>50</v>
      </c>
      <c r="E22" s="17">
        <v>99</v>
      </c>
      <c r="F22" s="17">
        <v>84</v>
      </c>
      <c r="G22" s="17">
        <f>C22*D22</f>
        <v>0</v>
      </c>
      <c r="H22" s="18">
        <v>7391408400640</v>
      </c>
      <c r="I22" s="19"/>
    </row>
    <row r="23" spans="1:9" x14ac:dyDescent="0.2">
      <c r="A23" s="5" t="s">
        <v>32</v>
      </c>
      <c r="B23" s="16" t="s">
        <v>75</v>
      </c>
      <c r="C23" s="5"/>
      <c r="D23" s="17">
        <v>56</v>
      </c>
      <c r="E23" s="17">
        <v>114</v>
      </c>
      <c r="F23" s="17">
        <v>94</v>
      </c>
      <c r="G23" s="17">
        <f t="shared" ref="G23:G26" si="1">C23*D23</f>
        <v>0</v>
      </c>
      <c r="H23" s="18">
        <v>7391408401029</v>
      </c>
      <c r="I23" s="19"/>
    </row>
    <row r="24" spans="1:9" x14ac:dyDescent="0.2">
      <c r="A24" s="5" t="s">
        <v>33</v>
      </c>
      <c r="B24" s="16" t="s">
        <v>76</v>
      </c>
      <c r="C24" s="5"/>
      <c r="D24" s="17">
        <v>64</v>
      </c>
      <c r="E24" s="17">
        <v>129</v>
      </c>
      <c r="F24" s="17">
        <v>109</v>
      </c>
      <c r="G24" s="17">
        <f t="shared" si="1"/>
        <v>0</v>
      </c>
      <c r="H24" s="18">
        <v>7391408401821</v>
      </c>
      <c r="I24" s="19"/>
    </row>
    <row r="25" spans="1:9" x14ac:dyDescent="0.2">
      <c r="A25" s="5" t="s">
        <v>34</v>
      </c>
      <c r="B25" s="16" t="s">
        <v>77</v>
      </c>
      <c r="C25" s="5"/>
      <c r="D25" s="17">
        <v>50</v>
      </c>
      <c r="E25" s="17">
        <v>99</v>
      </c>
      <c r="F25" s="17">
        <v>84</v>
      </c>
      <c r="G25" s="17">
        <f t="shared" si="1"/>
        <v>0</v>
      </c>
      <c r="H25" s="18">
        <v>7391408405829</v>
      </c>
      <c r="I25" s="19"/>
    </row>
    <row r="26" spans="1:9" x14ac:dyDescent="0.2">
      <c r="A26" s="5" t="s">
        <v>35</v>
      </c>
      <c r="B26" s="16" t="s">
        <v>78</v>
      </c>
      <c r="C26" s="5"/>
      <c r="D26" s="17">
        <v>60</v>
      </c>
      <c r="E26" s="17">
        <v>119</v>
      </c>
      <c r="F26" s="17">
        <v>99</v>
      </c>
      <c r="G26" s="17">
        <f t="shared" si="1"/>
        <v>0</v>
      </c>
      <c r="H26" s="18">
        <v>7391408405911</v>
      </c>
      <c r="I26" s="19"/>
    </row>
    <row r="27" spans="1:9" x14ac:dyDescent="0.2">
      <c r="A27" s="1"/>
      <c r="B27" s="15"/>
      <c r="C27" s="5"/>
      <c r="D27" s="15"/>
      <c r="E27" s="15"/>
      <c r="F27" s="15"/>
      <c r="G27" s="15"/>
      <c r="I27" s="19"/>
    </row>
    <row r="28" spans="1:9" x14ac:dyDescent="0.2">
      <c r="A28" s="15"/>
      <c r="B28" s="15" t="s">
        <v>38</v>
      </c>
      <c r="C28" s="5"/>
      <c r="D28" s="15"/>
      <c r="E28" s="15"/>
      <c r="F28" s="15"/>
      <c r="G28" s="15"/>
      <c r="I28" s="19"/>
    </row>
    <row r="29" spans="1:9" x14ac:dyDescent="0.2">
      <c r="A29" s="5" t="s">
        <v>85</v>
      </c>
      <c r="B29" s="16" t="s">
        <v>93</v>
      </c>
      <c r="C29" s="5"/>
      <c r="D29" s="17">
        <v>45</v>
      </c>
      <c r="E29" s="17">
        <v>89</v>
      </c>
      <c r="F29" s="17">
        <v>74</v>
      </c>
      <c r="G29" s="17">
        <f t="shared" ref="G29:G36" si="2">C29*D29</f>
        <v>0</v>
      </c>
      <c r="H29" s="31">
        <v>7391408406222</v>
      </c>
      <c r="I29" s="19"/>
    </row>
    <row r="30" spans="1:9" x14ac:dyDescent="0.2">
      <c r="A30" s="13" t="s">
        <v>25</v>
      </c>
      <c r="B30" s="20" t="s">
        <v>79</v>
      </c>
      <c r="C30" s="5"/>
      <c r="D30" s="17">
        <v>73</v>
      </c>
      <c r="E30" s="17">
        <v>144</v>
      </c>
      <c r="F30" s="17">
        <v>119</v>
      </c>
      <c r="G30" s="17">
        <f t="shared" si="2"/>
        <v>0</v>
      </c>
      <c r="H30" s="18">
        <v>7391408407625</v>
      </c>
      <c r="I30" s="19">
        <v>4</v>
      </c>
    </row>
    <row r="31" spans="1:9" x14ac:dyDescent="0.2">
      <c r="A31" s="13" t="s">
        <v>26</v>
      </c>
      <c r="B31" s="20" t="s">
        <v>80</v>
      </c>
      <c r="C31" s="5"/>
      <c r="D31" s="17">
        <v>75</v>
      </c>
      <c r="E31" s="17">
        <v>149</v>
      </c>
      <c r="F31" s="17">
        <v>127</v>
      </c>
      <c r="G31" s="17">
        <f t="shared" si="2"/>
        <v>0</v>
      </c>
      <c r="H31" s="18">
        <v>7391408407021</v>
      </c>
      <c r="I31" s="19">
        <v>2</v>
      </c>
    </row>
    <row r="32" spans="1:9" x14ac:dyDescent="0.2">
      <c r="A32" s="13" t="s">
        <v>27</v>
      </c>
      <c r="B32" s="20" t="s">
        <v>81</v>
      </c>
      <c r="C32" s="5"/>
      <c r="D32" s="17">
        <v>77</v>
      </c>
      <c r="E32" s="17">
        <v>154</v>
      </c>
      <c r="F32" s="17">
        <v>131</v>
      </c>
      <c r="G32" s="17">
        <f t="shared" si="2"/>
        <v>0</v>
      </c>
      <c r="H32" s="18">
        <v>7391408407120</v>
      </c>
      <c r="I32" s="21">
        <v>1</v>
      </c>
    </row>
    <row r="33" spans="1:9" x14ac:dyDescent="0.2">
      <c r="A33" s="13" t="s">
        <v>88</v>
      </c>
      <c r="B33" s="20" t="s">
        <v>89</v>
      </c>
      <c r="C33" s="5"/>
      <c r="D33" s="17">
        <v>95</v>
      </c>
      <c r="E33" s="17">
        <v>189</v>
      </c>
      <c r="F33" s="17">
        <v>159</v>
      </c>
      <c r="G33" s="17">
        <f t="shared" si="2"/>
        <v>0</v>
      </c>
      <c r="H33" s="18">
        <v>7391408407724</v>
      </c>
      <c r="I33" s="21"/>
    </row>
    <row r="34" spans="1:9" x14ac:dyDescent="0.2">
      <c r="A34" s="13" t="s">
        <v>28</v>
      </c>
      <c r="B34" s="20" t="s">
        <v>82</v>
      </c>
      <c r="C34" s="5"/>
      <c r="D34" s="17">
        <v>79</v>
      </c>
      <c r="E34" s="17">
        <v>159</v>
      </c>
      <c r="F34" s="17">
        <v>134</v>
      </c>
      <c r="G34" s="17">
        <f t="shared" si="2"/>
        <v>0</v>
      </c>
      <c r="H34" s="18">
        <v>7391408407229</v>
      </c>
      <c r="I34" s="19">
        <v>6</v>
      </c>
    </row>
    <row r="35" spans="1:9" x14ac:dyDescent="0.2">
      <c r="A35" s="13" t="s">
        <v>29</v>
      </c>
      <c r="B35" s="20" t="s">
        <v>83</v>
      </c>
      <c r="C35" s="5"/>
      <c r="D35" s="17">
        <v>79</v>
      </c>
      <c r="E35" s="17">
        <v>159</v>
      </c>
      <c r="F35" s="17">
        <v>134</v>
      </c>
      <c r="G35" s="17">
        <f t="shared" si="2"/>
        <v>0</v>
      </c>
      <c r="H35" s="18">
        <v>7391408407328</v>
      </c>
      <c r="I35" s="19"/>
    </row>
    <row r="36" spans="1:9" x14ac:dyDescent="0.2">
      <c r="A36" s="13" t="s">
        <v>30</v>
      </c>
      <c r="B36" s="20" t="s">
        <v>84</v>
      </c>
      <c r="C36" s="5"/>
      <c r="D36" s="17">
        <v>190</v>
      </c>
      <c r="E36" s="17">
        <v>379</v>
      </c>
      <c r="F36" s="17">
        <v>319</v>
      </c>
      <c r="G36" s="17">
        <f t="shared" si="2"/>
        <v>0</v>
      </c>
      <c r="H36" s="18">
        <v>7391408407526</v>
      </c>
      <c r="I36" s="19"/>
    </row>
    <row r="37" spans="1:9" x14ac:dyDescent="0.2">
      <c r="A37" s="13"/>
      <c r="B37" s="20"/>
      <c r="C37" s="5"/>
      <c r="D37" s="17"/>
      <c r="E37" s="17"/>
      <c r="F37" s="17"/>
      <c r="G37" s="17"/>
      <c r="H37" s="18"/>
    </row>
    <row r="38" spans="1:9" x14ac:dyDescent="0.2">
      <c r="A38" s="13"/>
      <c r="B38" s="15" t="s">
        <v>42</v>
      </c>
      <c r="C38" s="5"/>
      <c r="D38" s="17"/>
      <c r="E38" s="17"/>
      <c r="F38" s="17"/>
      <c r="G38" s="17"/>
      <c r="H38" s="18"/>
    </row>
    <row r="39" spans="1:9" x14ac:dyDescent="0.2">
      <c r="A39" s="13" t="s">
        <v>43</v>
      </c>
      <c r="B39" s="20" t="s">
        <v>94</v>
      </c>
      <c r="C39" s="5"/>
      <c r="D39" s="17">
        <v>15</v>
      </c>
      <c r="E39" s="17">
        <v>29</v>
      </c>
      <c r="F39" s="17"/>
      <c r="G39" s="17">
        <f t="shared" ref="G39:G51" si="3">C39*D39</f>
        <v>0</v>
      </c>
      <c r="H39" s="18">
        <v>7391408420204</v>
      </c>
    </row>
    <row r="40" spans="1:9" x14ac:dyDescent="0.2">
      <c r="A40" s="13" t="s">
        <v>44</v>
      </c>
      <c r="B40" s="20" t="s">
        <v>95</v>
      </c>
      <c r="C40" s="5"/>
      <c r="D40" s="17">
        <v>15</v>
      </c>
      <c r="E40" s="17">
        <v>29</v>
      </c>
      <c r="F40" s="17"/>
      <c r="G40" s="17">
        <f t="shared" si="3"/>
        <v>0</v>
      </c>
      <c r="H40" s="18">
        <v>7391408420235</v>
      </c>
    </row>
    <row r="41" spans="1:9" x14ac:dyDescent="0.2">
      <c r="A41" s="13" t="s">
        <v>45</v>
      </c>
      <c r="B41" s="20" t="s">
        <v>96</v>
      </c>
      <c r="C41" s="5"/>
      <c r="D41" s="17">
        <v>15</v>
      </c>
      <c r="E41" s="17">
        <v>29</v>
      </c>
      <c r="F41" s="17"/>
      <c r="G41" s="17">
        <f t="shared" si="3"/>
        <v>0</v>
      </c>
      <c r="H41" s="18">
        <v>7391408420211</v>
      </c>
    </row>
    <row r="42" spans="1:9" x14ac:dyDescent="0.2">
      <c r="A42" s="13" t="s">
        <v>46</v>
      </c>
      <c r="B42" s="20" t="s">
        <v>97</v>
      </c>
      <c r="C42" s="5"/>
      <c r="D42" s="17">
        <v>15</v>
      </c>
      <c r="E42" s="17">
        <v>29</v>
      </c>
      <c r="F42" s="17"/>
      <c r="G42" s="17">
        <f t="shared" si="3"/>
        <v>0</v>
      </c>
      <c r="H42" s="18">
        <v>7391408420228</v>
      </c>
    </row>
    <row r="43" spans="1:9" x14ac:dyDescent="0.2">
      <c r="A43" s="13" t="s">
        <v>47</v>
      </c>
      <c r="B43" s="20" t="s">
        <v>99</v>
      </c>
      <c r="C43" s="5"/>
      <c r="D43" s="17">
        <v>25</v>
      </c>
      <c r="E43" s="17">
        <v>49</v>
      </c>
      <c r="F43" s="17"/>
      <c r="G43" s="17">
        <f t="shared" si="3"/>
        <v>0</v>
      </c>
      <c r="H43" s="18">
        <v>7391408420242</v>
      </c>
    </row>
    <row r="44" spans="1:9" x14ac:dyDescent="0.2">
      <c r="A44" s="13" t="s">
        <v>98</v>
      </c>
      <c r="B44" s="20" t="s">
        <v>100</v>
      </c>
      <c r="C44" s="5"/>
      <c r="D44" s="17">
        <v>25</v>
      </c>
      <c r="E44" s="17">
        <v>49</v>
      </c>
      <c r="F44" s="17"/>
      <c r="G44" s="17">
        <f t="shared" si="3"/>
        <v>0</v>
      </c>
      <c r="H44" s="18">
        <v>7391408420259</v>
      </c>
    </row>
    <row r="45" spans="1:9" x14ac:dyDescent="0.2">
      <c r="A45" s="13" t="s">
        <v>40</v>
      </c>
      <c r="B45" s="20" t="s">
        <v>106</v>
      </c>
      <c r="C45" s="5"/>
      <c r="D45" s="17">
        <v>15</v>
      </c>
      <c r="E45" s="17">
        <v>29</v>
      </c>
      <c r="F45" s="17"/>
      <c r="G45" s="17">
        <f>C45*D45</f>
        <v>0</v>
      </c>
      <c r="H45" s="18">
        <v>7391408420266</v>
      </c>
    </row>
    <row r="46" spans="1:9" x14ac:dyDescent="0.2">
      <c r="A46" s="13" t="s">
        <v>41</v>
      </c>
      <c r="B46" s="20" t="s">
        <v>101</v>
      </c>
      <c r="C46" s="5"/>
      <c r="D46" s="17">
        <v>15</v>
      </c>
      <c r="E46" s="17">
        <v>29</v>
      </c>
      <c r="F46" s="17"/>
      <c r="G46" s="17">
        <f t="shared" si="3"/>
        <v>0</v>
      </c>
      <c r="H46" s="18">
        <v>7391408420273</v>
      </c>
    </row>
    <row r="47" spans="1:9" x14ac:dyDescent="0.2">
      <c r="A47" s="13" t="s">
        <v>48</v>
      </c>
      <c r="B47" s="20" t="s">
        <v>102</v>
      </c>
      <c r="C47" s="5"/>
      <c r="D47" s="17">
        <v>15</v>
      </c>
      <c r="E47" s="17">
        <v>29</v>
      </c>
      <c r="F47" s="17"/>
      <c r="G47" s="17">
        <f t="shared" si="3"/>
        <v>0</v>
      </c>
      <c r="H47" s="18">
        <v>7391408420280</v>
      </c>
    </row>
    <row r="48" spans="1:9" x14ac:dyDescent="0.2">
      <c r="A48" s="13" t="s">
        <v>91</v>
      </c>
      <c r="B48" s="20" t="s">
        <v>107</v>
      </c>
      <c r="C48" s="5"/>
      <c r="D48" s="17">
        <v>15</v>
      </c>
      <c r="E48" s="17">
        <v>29</v>
      </c>
      <c r="F48" s="17"/>
      <c r="G48" s="17">
        <f>C48*D48</f>
        <v>0</v>
      </c>
      <c r="H48" s="18">
        <v>7391408420327</v>
      </c>
    </row>
    <row r="49" spans="1:8" x14ac:dyDescent="0.2">
      <c r="A49" s="13" t="s">
        <v>50</v>
      </c>
      <c r="B49" s="20" t="s">
        <v>103</v>
      </c>
      <c r="C49" s="5"/>
      <c r="D49" s="17">
        <v>15</v>
      </c>
      <c r="E49" s="17">
        <v>29</v>
      </c>
      <c r="F49" s="17"/>
      <c r="G49" s="17">
        <f t="shared" si="3"/>
        <v>0</v>
      </c>
      <c r="H49" s="18">
        <v>7391408420297</v>
      </c>
    </row>
    <row r="50" spans="1:8" x14ac:dyDescent="0.2">
      <c r="A50" s="13" t="s">
        <v>51</v>
      </c>
      <c r="B50" s="20" t="s">
        <v>104</v>
      </c>
      <c r="C50" s="5"/>
      <c r="D50" s="17">
        <v>15</v>
      </c>
      <c r="E50" s="17">
        <v>29</v>
      </c>
      <c r="F50" s="17"/>
      <c r="G50" s="17">
        <f t="shared" si="3"/>
        <v>0</v>
      </c>
      <c r="H50" s="18">
        <v>7391408420303</v>
      </c>
    </row>
    <row r="51" spans="1:8" x14ac:dyDescent="0.2">
      <c r="A51" s="13" t="s">
        <v>52</v>
      </c>
      <c r="B51" s="20" t="s">
        <v>105</v>
      </c>
      <c r="C51" s="5"/>
      <c r="D51" s="17">
        <v>25</v>
      </c>
      <c r="E51" s="17">
        <v>49</v>
      </c>
      <c r="F51" s="17"/>
      <c r="G51" s="17">
        <f t="shared" si="3"/>
        <v>0</v>
      </c>
      <c r="H51" s="18">
        <v>7391408420310</v>
      </c>
    </row>
    <row r="52" spans="1:8" x14ac:dyDescent="0.2">
      <c r="A52" s="13"/>
      <c r="B52" s="20"/>
      <c r="C52" s="5"/>
      <c r="D52" s="17"/>
      <c r="E52" s="17"/>
      <c r="F52" s="17"/>
      <c r="G52" s="17"/>
      <c r="H52" s="18"/>
    </row>
    <row r="53" spans="1:8" x14ac:dyDescent="0.2">
      <c r="A53" s="13"/>
      <c r="B53" s="15" t="s">
        <v>49</v>
      </c>
      <c r="C53" s="5"/>
      <c r="D53" s="17"/>
      <c r="E53" s="17"/>
      <c r="F53" s="17"/>
      <c r="G53" s="17" t="s">
        <v>53</v>
      </c>
      <c r="H53" s="18"/>
    </row>
    <row r="54" spans="1:8" x14ac:dyDescent="0.2">
      <c r="A54" s="13" t="s">
        <v>54</v>
      </c>
      <c r="B54" s="20" t="s">
        <v>67</v>
      </c>
      <c r="C54" s="5"/>
      <c r="D54" s="17">
        <v>9</v>
      </c>
      <c r="E54" s="17">
        <v>17</v>
      </c>
      <c r="F54" s="17"/>
      <c r="G54" s="17">
        <f t="shared" ref="G54:G63" si="4">C54*D54</f>
        <v>0</v>
      </c>
      <c r="H54" s="18">
        <v>7391408400275</v>
      </c>
    </row>
    <row r="55" spans="1:8" x14ac:dyDescent="0.2">
      <c r="A55" s="13" t="s">
        <v>62</v>
      </c>
      <c r="B55" s="20" t="s">
        <v>68</v>
      </c>
      <c r="C55" s="5"/>
      <c r="D55" s="17">
        <v>9</v>
      </c>
      <c r="E55" s="17">
        <v>17</v>
      </c>
      <c r="F55" s="17"/>
      <c r="G55" s="17">
        <f t="shared" si="4"/>
        <v>0</v>
      </c>
      <c r="H55" s="18">
        <v>7391408400671</v>
      </c>
    </row>
    <row r="56" spans="1:8" x14ac:dyDescent="0.2">
      <c r="A56" s="13" t="s">
        <v>63</v>
      </c>
      <c r="B56" s="20" t="s">
        <v>69</v>
      </c>
      <c r="C56" s="5"/>
      <c r="D56" s="17">
        <v>9</v>
      </c>
      <c r="E56" s="17">
        <v>17</v>
      </c>
      <c r="F56" s="17"/>
      <c r="G56" s="17">
        <f t="shared" si="4"/>
        <v>0</v>
      </c>
      <c r="H56" s="18">
        <v>7391408401050</v>
      </c>
    </row>
    <row r="57" spans="1:8" x14ac:dyDescent="0.2">
      <c r="A57" s="13" t="s">
        <v>64</v>
      </c>
      <c r="B57" s="20" t="s">
        <v>70</v>
      </c>
      <c r="C57" s="5"/>
      <c r="D57" s="17">
        <v>9</v>
      </c>
      <c r="E57" s="17">
        <v>17</v>
      </c>
      <c r="F57" s="17"/>
      <c r="G57" s="17">
        <f t="shared" si="4"/>
        <v>0</v>
      </c>
      <c r="H57" s="18">
        <v>7391408401869</v>
      </c>
    </row>
    <row r="58" spans="1:8" x14ac:dyDescent="0.2">
      <c r="A58" s="13" t="s">
        <v>65</v>
      </c>
      <c r="B58" s="20" t="s">
        <v>66</v>
      </c>
      <c r="C58" s="5"/>
      <c r="D58" s="17">
        <v>9</v>
      </c>
      <c r="E58" s="17">
        <v>17</v>
      </c>
      <c r="F58" s="17"/>
      <c r="G58" s="17">
        <f t="shared" si="4"/>
        <v>0</v>
      </c>
      <c r="H58" s="18">
        <v>7391408405874</v>
      </c>
    </row>
    <row r="59" spans="1:8" x14ac:dyDescent="0.2">
      <c r="A59" s="13" t="s">
        <v>90</v>
      </c>
      <c r="B59" s="20" t="s">
        <v>55</v>
      </c>
      <c r="C59" s="5"/>
      <c r="D59" s="17">
        <v>10</v>
      </c>
      <c r="E59" s="17">
        <v>19</v>
      </c>
      <c r="F59" s="17"/>
      <c r="G59" s="17">
        <f>C59*D59</f>
        <v>0</v>
      </c>
      <c r="H59" s="18">
        <v>7391408407076</v>
      </c>
    </row>
    <row r="60" spans="1:8" x14ac:dyDescent="0.2">
      <c r="A60" s="13" t="s">
        <v>56</v>
      </c>
      <c r="B60" s="20" t="s">
        <v>57</v>
      </c>
      <c r="C60" s="5"/>
      <c r="D60" s="17">
        <v>10</v>
      </c>
      <c r="E60" s="17">
        <v>19</v>
      </c>
      <c r="F60" s="17"/>
      <c r="G60" s="17">
        <f t="shared" si="4"/>
        <v>0</v>
      </c>
      <c r="H60" s="18">
        <v>7391408407175</v>
      </c>
    </row>
    <row r="61" spans="1:8" x14ac:dyDescent="0.2">
      <c r="A61" s="13" t="s">
        <v>86</v>
      </c>
      <c r="B61" s="20" t="s">
        <v>87</v>
      </c>
      <c r="C61" s="5"/>
      <c r="D61" s="17">
        <v>10</v>
      </c>
      <c r="E61" s="17">
        <v>19</v>
      </c>
      <c r="F61" s="17"/>
      <c r="G61" s="17">
        <f>C61*D61</f>
        <v>0</v>
      </c>
      <c r="H61" s="18">
        <v>7391408407250</v>
      </c>
    </row>
    <row r="62" spans="1:8" x14ac:dyDescent="0.2">
      <c r="A62" s="13" t="s">
        <v>58</v>
      </c>
      <c r="B62" s="20" t="s">
        <v>59</v>
      </c>
      <c r="C62" s="5"/>
      <c r="D62" s="17">
        <v>10</v>
      </c>
      <c r="E62" s="17">
        <v>19</v>
      </c>
      <c r="F62" s="17"/>
      <c r="G62" s="17">
        <f>C62*D62</f>
        <v>0</v>
      </c>
      <c r="H62" s="18">
        <v>7391408407373</v>
      </c>
    </row>
    <row r="63" spans="1:8" x14ac:dyDescent="0.2">
      <c r="A63" s="13" t="s">
        <v>60</v>
      </c>
      <c r="B63" s="20" t="s">
        <v>61</v>
      </c>
      <c r="C63" s="5"/>
      <c r="D63" s="17">
        <v>25</v>
      </c>
      <c r="E63" s="17">
        <v>49</v>
      </c>
      <c r="F63" s="17"/>
      <c r="G63" s="17">
        <f t="shared" si="4"/>
        <v>0</v>
      </c>
      <c r="H63" s="18">
        <v>7391408407571</v>
      </c>
    </row>
    <row r="64" spans="1:8" x14ac:dyDescent="0.2">
      <c r="A64" s="13"/>
      <c r="B64" s="22"/>
      <c r="C64" s="5"/>
      <c r="D64" s="17"/>
      <c r="E64" s="17"/>
      <c r="F64" s="17"/>
      <c r="G64" s="17"/>
    </row>
    <row r="65" spans="1:7" x14ac:dyDescent="0.2">
      <c r="A65" s="2"/>
      <c r="B65" s="2"/>
      <c r="C65" s="13">
        <f>SUM(C20:C63)</f>
        <v>0</v>
      </c>
      <c r="D65" s="2"/>
      <c r="F65" s="23" t="s">
        <v>11</v>
      </c>
      <c r="G65" s="17">
        <f>SUM(G20:G63)</f>
        <v>0</v>
      </c>
    </row>
    <row r="67" spans="1:7" x14ac:dyDescent="0.2">
      <c r="B67" s="24" t="s">
        <v>20</v>
      </c>
    </row>
  </sheetData>
  <sortState ref="A52:I61">
    <sortCondition ref="A52"/>
  </sortState>
  <hyperlinks>
    <hyperlink ref="F11" r:id="rId1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</dc:creator>
  <cp:lastModifiedBy>Microsoft Office User</cp:lastModifiedBy>
  <dcterms:created xsi:type="dcterms:W3CDTF">2014-01-27T21:36:20Z</dcterms:created>
  <dcterms:modified xsi:type="dcterms:W3CDTF">2016-06-15T02:19:09Z</dcterms:modified>
</cp:coreProperties>
</file>